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F196" i="1" s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<sst xmlns="http://schemas.openxmlformats.org/spreadsheetml/2006/main" count="283" uniqueCount="88">
  <si>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</si>
  <si>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</si>
  <si>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</si>
  <si>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</si>
  <si>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</si>
  <si>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</si>
  <si>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</si>
  <si>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</si>
  <si>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</si>
  <si>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</si>
  <si>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</si>
  <si>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</si>
  <si>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</si>
  <si>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</si>
  <si>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</si>
  <si>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</si>
  <si>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</si>
  <si>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</si>
  <si>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</si>
  <si>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</si>
  <si>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</si>
  <si>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</si>
  <si>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</si>
  <si>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</si>
  <si>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</si>
  <si>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</si>
  <si>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</si>
  <si>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</si>
  <si>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</si>
  <si>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</si>
  <si>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</si>
  <si>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</si>
  <si>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</si>
  <si>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</si>
  <si>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</si>
  <si>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</si>
  <si>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</si>
  <si>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</si>
  <si>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</si>
  <si>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№28"</t>
  </si>
  <si>
    <t>Директор МБОУ "СШ № 28"</t>
  </si>
  <si>
    <t>Шамшин Р.В.</t>
  </si>
  <si>
    <t>Макароны с сыром</t>
  </si>
  <si>
    <t>333/2004</t>
  </si>
  <si>
    <t>Овощи</t>
  </si>
  <si>
    <t>Овощи натуральные свежие/соленые (в нарезке)</t>
  </si>
  <si>
    <t>70-71/2015</t>
  </si>
  <si>
    <t>Чай с сахаром</t>
  </si>
  <si>
    <t>685/2004</t>
  </si>
  <si>
    <t>Хлеб пшеничный</t>
  </si>
  <si>
    <t>ГОСТ</t>
  </si>
  <si>
    <t>Каша вязкая рисовая молочная</t>
  </si>
  <si>
    <t>302/2004</t>
  </si>
  <si>
    <t>Яйца вареные</t>
  </si>
  <si>
    <t>209/2015</t>
  </si>
  <si>
    <t>Чай с лимоном</t>
  </si>
  <si>
    <t>686/2004</t>
  </si>
  <si>
    <t>Запеканка из творога с повидлом (80/30)</t>
  </si>
  <si>
    <t>366/2004</t>
  </si>
  <si>
    <t>Фрукт свежий/яблоко</t>
  </si>
  <si>
    <t>338/2015</t>
  </si>
  <si>
    <t>Каша вязкая овсяная молочная</t>
  </si>
  <si>
    <t>Сыр твердый</t>
  </si>
  <si>
    <t>15/2015</t>
  </si>
  <si>
    <t>Кофейный напиток</t>
  </si>
  <si>
    <t>692/2004</t>
  </si>
  <si>
    <t>Хлеб ржаной</t>
  </si>
  <si>
    <t>Гречка по-купечески</t>
  </si>
  <si>
    <t>ттк2023</t>
  </si>
  <si>
    <t>овощи</t>
  </si>
  <si>
    <t>Овощи свежие/огурец</t>
  </si>
  <si>
    <t>70/71/2015</t>
  </si>
  <si>
    <t>Овощи свежие/помидор</t>
  </si>
  <si>
    <t>Котлета "Дружба"</t>
  </si>
  <si>
    <t>Каша вязкая рисовая</t>
  </si>
  <si>
    <t>510/2004</t>
  </si>
  <si>
    <t>Какао с молоком</t>
  </si>
  <si>
    <t>693/2004</t>
  </si>
  <si>
    <t>70/2015</t>
  </si>
  <si>
    <t>Капуста тушеная по-домашнему</t>
  </si>
  <si>
    <t>ттк2021</t>
  </si>
  <si>
    <t>Каша молочная "Подружки"</t>
  </si>
  <si>
    <t>ттк/2021</t>
  </si>
  <si>
    <t>Купаты "Домашние" запеченые (с соусом) (50/50)</t>
  </si>
  <si>
    <t>Макаронные издели отварные</t>
  </si>
  <si>
    <t>516/2004</t>
  </si>
  <si>
    <t>Чай фруктовый с сахаром</t>
  </si>
  <si>
    <t>ттк/2023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</si>
</sst>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43</v>
      </c>
      <c r="L6" s="40">
        <v>48.06</v>
      </c>
    </row>
    <row r="7" spans="1:12" ht="25.5" x14ac:dyDescent="0.25">
      <c r="A7" s="23"/>
      <c r="B7" s="15"/>
      <c r="C7" s="11"/>
      <c r="D7" s="6" t="s">
        <v>44</v>
      </c>
      <c r="E7" s="42" t="s">
        <v>45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46</v>
      </c>
      <c r="L7" s="43">
        <v>13.28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48</v>
      </c>
      <c r="L8" s="43">
        <v>3.37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50</v>
      </c>
      <c r="L9" s="43">
        <v>2.36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67.070000000000007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15.41</v>
      </c>
      <c r="H24" s="32">
        <f t="shared" si="4"/>
        <v>19.68</v>
      </c>
      <c r="I24" s="32">
        <f t="shared" si="4"/>
        <v>67.12</v>
      </c>
      <c r="J24" s="32">
        <f t="shared" si="4"/>
        <v>507.23999999999995</v>
      </c>
      <c r="K24" s="32"/>
      <c r="L24" s="32">
        <f t="shared" ref="L24" si="5">L13+L23</f>
        <v>67.070000000000007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9.92</v>
      </c>
      <c r="H25" s="40">
        <v>12.6</v>
      </c>
      <c r="I25" s="40">
        <v>43.8</v>
      </c>
      <c r="J25" s="40">
        <v>328.28</v>
      </c>
      <c r="K25" s="41" t="s">
        <v>52</v>
      </c>
      <c r="L25" s="40">
        <v>35.520000000000003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48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 t="s">
        <v>54</v>
      </c>
      <c r="L26" s="43">
        <v>11.5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56</v>
      </c>
      <c r="L27" s="43">
        <v>6.01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50</v>
      </c>
      <c r="L28" s="43">
        <v>2.36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528</v>
      </c>
      <c r="G32" s="19">
        <f t="shared" ref="G32" si="6">SUM(G25:G31)</f>
        <v>16.900000000000002</v>
      </c>
      <c r="H32" s="19">
        <f t="shared" ref="H32" si="7">SUM(H25:H31)</f>
        <v>17.38</v>
      </c>
      <c r="I32" s="19">
        <f t="shared" ref="I32" si="8">SUM(I25:I31)</f>
        <v>69.12</v>
      </c>
      <c r="J32" s="19">
        <f t="shared" ref="J32:L32" si="9">SUM(J25:J31)</f>
        <v>500.5</v>
      </c>
      <c r="K32" s="25"/>
      <c r="L32" s="19">
        <f t="shared" si="9"/>
        <v>55.39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528</v>
      </c>
      <c r="G43" s="32">
        <f t="shared" ref="G43" si="14">G32+G42</f>
        <v>16.900000000000002</v>
      </c>
      <c r="H43" s="32">
        <f t="shared" ref="H43" si="15">H32+H42</f>
        <v>17.38</v>
      </c>
      <c r="I43" s="32">
        <f t="shared" ref="I43" si="16">I32+I42</f>
        <v>69.12</v>
      </c>
      <c r="J43" s="32">
        <f t="shared" ref="J43:L43" si="17">J32+J42</f>
        <v>500.5</v>
      </c>
      <c r="K43" s="32"/>
      <c r="L43" s="32">
        <f t="shared" si="17"/>
        <v>55.39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110</v>
      </c>
      <c r="G44" s="40">
        <v>8.4499999999999993</v>
      </c>
      <c r="H44" s="40">
        <v>13.5</v>
      </c>
      <c r="I44" s="40">
        <v>21</v>
      </c>
      <c r="J44" s="40">
        <v>239.3</v>
      </c>
      <c r="K44" s="41" t="s">
        <v>58</v>
      </c>
      <c r="L44" s="40">
        <v>38.39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60.46</v>
      </c>
      <c r="K46" s="44" t="s">
        <v>48</v>
      </c>
      <c r="L46" s="43">
        <v>3.37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3.54</v>
      </c>
      <c r="H47" s="43">
        <v>0.32</v>
      </c>
      <c r="I47" s="43">
        <v>19.68</v>
      </c>
      <c r="J47" s="43">
        <v>95.75</v>
      </c>
      <c r="K47" s="44" t="s">
        <v>50</v>
      </c>
      <c r="L47" s="43">
        <v>4.72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170</v>
      </c>
      <c r="G48" s="43">
        <v>3.4</v>
      </c>
      <c r="H48" s="43">
        <v>2</v>
      </c>
      <c r="I48" s="43">
        <v>18</v>
      </c>
      <c r="J48" s="43">
        <v>103.6</v>
      </c>
      <c r="K48" s="44" t="s">
        <v>60</v>
      </c>
      <c r="L48" s="43">
        <v>25.04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15.459999999999999</v>
      </c>
      <c r="H51" s="19">
        <f t="shared" ref="H51" si="19">SUM(H44:H50)</f>
        <v>15.84</v>
      </c>
      <c r="I51" s="19">
        <f t="shared" ref="I51" si="20">SUM(I44:I50)</f>
        <v>73.680000000000007</v>
      </c>
      <c r="J51" s="19">
        <f t="shared" ref="J51:L51" si="21">SUM(J44:J50)</f>
        <v>499.11</v>
      </c>
      <c r="K51" s="25"/>
      <c r="L51" s="19">
        <f t="shared" si="21"/>
        <v>71.52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15.459999999999999</v>
      </c>
      <c r="H62" s="32">
        <f t="shared" ref="H62" si="27">H51+H61</f>
        <v>15.84</v>
      </c>
      <c r="I62" s="32">
        <f t="shared" ref="I62" si="28">I51+I61</f>
        <v>73.680000000000007</v>
      </c>
      <c r="J62" s="32">
        <f t="shared" ref="J62:L62" si="29">J51+J61</f>
        <v>499.11</v>
      </c>
      <c r="K62" s="32"/>
      <c r="L62" s="32">
        <f t="shared" si="29"/>
        <v>71.52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230</v>
      </c>
      <c r="G63" s="40">
        <v>9.57</v>
      </c>
      <c r="H63" s="40">
        <v>12.23</v>
      </c>
      <c r="I63" s="40">
        <v>41.29</v>
      </c>
      <c r="J63" s="40">
        <v>313.51</v>
      </c>
      <c r="K63" s="41" t="s">
        <v>52</v>
      </c>
      <c r="L63" s="40">
        <v>28.26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20</v>
      </c>
      <c r="G64" s="43">
        <v>4.0999999999999996</v>
      </c>
      <c r="H64" s="43">
        <v>5.17</v>
      </c>
      <c r="I64" s="43">
        <v>0</v>
      </c>
      <c r="J64" s="43">
        <v>62.9</v>
      </c>
      <c r="K64" s="44" t="s">
        <v>63</v>
      </c>
      <c r="L64" s="43">
        <v>18.23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65</v>
      </c>
      <c r="L65" s="43">
        <v>12.21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50</v>
      </c>
      <c r="L66" s="43">
        <v>2.36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66</v>
      </c>
      <c r="F68" s="43">
        <v>30</v>
      </c>
      <c r="G68" s="43">
        <v>1.98</v>
      </c>
      <c r="H68" s="43">
        <v>0.36</v>
      </c>
      <c r="I68" s="43">
        <v>11.88</v>
      </c>
      <c r="J68" s="43">
        <v>58.68</v>
      </c>
      <c r="K68" s="44" t="s">
        <v>50</v>
      </c>
      <c r="L68" s="43">
        <v>1.72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18.920000000000002</v>
      </c>
      <c r="H70" s="19">
        <f t="shared" ref="H70" si="31">SUM(H63:H69)</f>
        <v>18.97</v>
      </c>
      <c r="I70" s="19">
        <f t="shared" ref="I70" si="32">SUM(I63:I69)</f>
        <v>81.31</v>
      </c>
      <c r="J70" s="19">
        <f t="shared" ref="J70:L70" si="33">SUM(J63:J69)</f>
        <v>571.61999999999989</v>
      </c>
      <c r="K70" s="25"/>
      <c r="L70" s="19">
        <f t="shared" si="33"/>
        <v>62.78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18.920000000000002</v>
      </c>
      <c r="H81" s="32">
        <f t="shared" ref="H81" si="39">H70+H80</f>
        <v>18.97</v>
      </c>
      <c r="I81" s="32">
        <f t="shared" ref="I81" si="40">I70+I80</f>
        <v>81.31</v>
      </c>
      <c r="J81" s="32">
        <f t="shared" ref="J81:L81" si="41">J70+J80</f>
        <v>571.61999999999989</v>
      </c>
      <c r="K81" s="32"/>
      <c r="L81" s="32">
        <f t="shared" si="41"/>
        <v>62.78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14.35</v>
      </c>
      <c r="H82" s="40">
        <v>15.87</v>
      </c>
      <c r="I82" s="40">
        <v>36.75</v>
      </c>
      <c r="J82" s="40">
        <v>347.23</v>
      </c>
      <c r="K82" s="41" t="s">
        <v>68</v>
      </c>
      <c r="L82" s="40">
        <v>31.13</v>
      </c>
    </row>
    <row r="83" spans="1:12" ht="25.5" x14ac:dyDescent="0.25">
      <c r="A83" s="23"/>
      <c r="B83" s="15"/>
      <c r="C83" s="11"/>
      <c r="D83" s="6" t="s">
        <v>69</v>
      </c>
      <c r="E83" s="42" t="s">
        <v>70</v>
      </c>
      <c r="F83" s="43">
        <v>90</v>
      </c>
      <c r="G83" s="43">
        <v>0.72</v>
      </c>
      <c r="H83" s="43">
        <v>0</v>
      </c>
      <c r="I83" s="43">
        <v>2.52</v>
      </c>
      <c r="J83" s="43">
        <v>12.96</v>
      </c>
      <c r="K83" s="44" t="s">
        <v>71</v>
      </c>
      <c r="L83" s="43">
        <v>19.920000000000002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56</v>
      </c>
      <c r="L84" s="43">
        <v>6.01</v>
      </c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1.98</v>
      </c>
      <c r="H85" s="43">
        <v>0.36</v>
      </c>
      <c r="I85" s="43">
        <v>11.88</v>
      </c>
      <c r="J85" s="43">
        <v>58.68</v>
      </c>
      <c r="K85" s="44" t="s">
        <v>50</v>
      </c>
      <c r="L85" s="43">
        <v>1.72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49</v>
      </c>
      <c r="F87" s="43">
        <v>20</v>
      </c>
      <c r="G87" s="43">
        <v>1.77</v>
      </c>
      <c r="H87" s="43">
        <v>0.16</v>
      </c>
      <c r="I87" s="43">
        <v>9.84</v>
      </c>
      <c r="J87" s="43">
        <v>47.88</v>
      </c>
      <c r="K87" s="44" t="s">
        <v>50</v>
      </c>
      <c r="L87" s="43">
        <v>2.36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18.95</v>
      </c>
      <c r="H89" s="19">
        <f t="shared" ref="H89" si="43">SUM(H82:H88)</f>
        <v>16.41</v>
      </c>
      <c r="I89" s="19">
        <f t="shared" ref="I89" si="44">SUM(I82:I88)</f>
        <v>76.19</v>
      </c>
      <c r="J89" s="19">
        <f t="shared" ref="J89:L89" si="45">SUM(J82:J88)</f>
        <v>528.25</v>
      </c>
      <c r="K89" s="25"/>
      <c r="L89" s="19">
        <f t="shared" si="45"/>
        <v>61.139999999999993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18.95</v>
      </c>
      <c r="H100" s="32">
        <f t="shared" ref="H100" si="51">H89+H99</f>
        <v>16.41</v>
      </c>
      <c r="I100" s="32">
        <f t="shared" ref="I100" si="52">I89+I99</f>
        <v>76.19</v>
      </c>
      <c r="J100" s="32">
        <f t="shared" ref="J100:L100" si="53">J89+J99</f>
        <v>528.25</v>
      </c>
      <c r="K100" s="32"/>
      <c r="L100" s="32">
        <f t="shared" si="53"/>
        <v>61.139999999999993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220</v>
      </c>
      <c r="G101" s="40">
        <v>13.09</v>
      </c>
      <c r="H101" s="40">
        <v>19.5</v>
      </c>
      <c r="I101" s="40">
        <v>40.6</v>
      </c>
      <c r="J101" s="40">
        <v>390.26</v>
      </c>
      <c r="K101" s="41" t="s">
        <v>43</v>
      </c>
      <c r="L101" s="40">
        <v>48.06</v>
      </c>
    </row>
    <row r="102" spans="1:12" ht="25.5" x14ac:dyDescent="0.25">
      <c r="A102" s="23"/>
      <c r="B102" s="15"/>
      <c r="C102" s="11"/>
      <c r="D102" s="6" t="s">
        <v>69</v>
      </c>
      <c r="E102" s="42" t="s">
        <v>72</v>
      </c>
      <c r="F102" s="43">
        <v>60</v>
      </c>
      <c r="G102" s="43">
        <v>0.48</v>
      </c>
      <c r="H102" s="43">
        <v>0</v>
      </c>
      <c r="I102" s="43">
        <v>1.68</v>
      </c>
      <c r="J102" s="43">
        <v>8.64</v>
      </c>
      <c r="K102" s="44" t="s">
        <v>46</v>
      </c>
      <c r="L102" s="43">
        <v>13.28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 t="s">
        <v>48</v>
      </c>
      <c r="L103" s="43">
        <v>3.37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20</v>
      </c>
      <c r="G104" s="43">
        <v>1.77</v>
      </c>
      <c r="H104" s="43">
        <v>0.16</v>
      </c>
      <c r="I104" s="43">
        <v>9.84</v>
      </c>
      <c r="J104" s="43">
        <v>47.88</v>
      </c>
      <c r="K104" s="44" t="s">
        <v>50</v>
      </c>
      <c r="L104" s="43">
        <v>2.36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15.41</v>
      </c>
      <c r="H108" s="19">
        <f t="shared" si="54"/>
        <v>19.68</v>
      </c>
      <c r="I108" s="19">
        <f t="shared" si="54"/>
        <v>67.12</v>
      </c>
      <c r="J108" s="19">
        <f t="shared" si="54"/>
        <v>507.23999999999995</v>
      </c>
      <c r="K108" s="25"/>
      <c r="L108" s="19">
        <f t="shared" ref="L108" si="55">SUM(L101:L107)</f>
        <v>67.070000000000007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15.41</v>
      </c>
      <c r="H119" s="32">
        <f t="shared" ref="H119" si="59">H108+H118</f>
        <v>19.68</v>
      </c>
      <c r="I119" s="32">
        <f t="shared" ref="I119" si="60">I108+I118</f>
        <v>67.12</v>
      </c>
      <c r="J119" s="32">
        <f t="shared" ref="J119:L119" si="61">J108+J118</f>
        <v>507.23999999999995</v>
      </c>
      <c r="K119" s="32"/>
      <c r="L119" s="32">
        <f t="shared" si="61"/>
        <v>67.070000000000007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10.8</v>
      </c>
      <c r="H120" s="40">
        <v>11</v>
      </c>
      <c r="I120" s="40">
        <v>12.5</v>
      </c>
      <c r="J120" s="40">
        <v>210.4</v>
      </c>
      <c r="K120" s="41" t="s">
        <v>68</v>
      </c>
      <c r="L120" s="40">
        <v>58.13</v>
      </c>
    </row>
    <row r="121" spans="1:12" ht="15" x14ac:dyDescent="0.25">
      <c r="A121" s="14"/>
      <c r="B121" s="15"/>
      <c r="C121" s="11"/>
      <c r="D121" s="6" t="s">
        <v>21</v>
      </c>
      <c r="E121" s="42" t="s">
        <v>74</v>
      </c>
      <c r="F121" s="43">
        <v>150</v>
      </c>
      <c r="G121" s="43">
        <v>2.7</v>
      </c>
      <c r="H121" s="43">
        <v>6</v>
      </c>
      <c r="I121" s="43">
        <v>32.1</v>
      </c>
      <c r="J121" s="43">
        <v>193.2</v>
      </c>
      <c r="K121" s="44" t="s">
        <v>75</v>
      </c>
      <c r="L121" s="43">
        <v>11.29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3.9</v>
      </c>
      <c r="H122" s="43">
        <v>2.5</v>
      </c>
      <c r="I122" s="43">
        <v>17.600000000000001</v>
      </c>
      <c r="J122" s="43">
        <v>108.5</v>
      </c>
      <c r="K122" s="44" t="s">
        <v>77</v>
      </c>
      <c r="L122" s="43">
        <v>17.34</v>
      </c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50</v>
      </c>
      <c r="L123" s="43">
        <v>1.1499999999999999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69</v>
      </c>
      <c r="E125" s="42" t="s">
        <v>70</v>
      </c>
      <c r="F125" s="43">
        <v>60</v>
      </c>
      <c r="G125" s="43">
        <v>0.48</v>
      </c>
      <c r="H125" s="43">
        <v>0</v>
      </c>
      <c r="I125" s="43">
        <v>1.68</v>
      </c>
      <c r="J125" s="43">
        <v>8.64</v>
      </c>
      <c r="K125" s="44" t="s">
        <v>78</v>
      </c>
      <c r="L125" s="43">
        <v>13.28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19.2</v>
      </c>
      <c r="H127" s="19">
        <f t="shared" si="62"/>
        <v>19.739999999999998</v>
      </c>
      <c r="I127" s="19">
        <f t="shared" si="62"/>
        <v>71.800000000000011</v>
      </c>
      <c r="J127" s="19">
        <f t="shared" si="62"/>
        <v>559.86</v>
      </c>
      <c r="K127" s="25"/>
      <c r="L127" s="19">
        <f t="shared" ref="L127" si="63">SUM(L120:L126)</f>
        <v>101.19000000000001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19.2</v>
      </c>
      <c r="H138" s="32">
        <f t="shared" ref="H138" si="67">H127+H137</f>
        <v>19.739999999999998</v>
      </c>
      <c r="I138" s="32">
        <f t="shared" ref="I138" si="68">I127+I137</f>
        <v>71.800000000000011</v>
      </c>
      <c r="J138" s="32">
        <f t="shared" ref="J138:L138" si="69">J127+J137</f>
        <v>559.86</v>
      </c>
      <c r="K138" s="32"/>
      <c r="L138" s="32">
        <f t="shared" si="69"/>
        <v>101.19000000000001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250</v>
      </c>
      <c r="G139" s="40">
        <v>12.4</v>
      </c>
      <c r="H139" s="40">
        <v>15.8</v>
      </c>
      <c r="I139" s="40">
        <v>47</v>
      </c>
      <c r="J139" s="40">
        <v>379.8</v>
      </c>
      <c r="K139" s="41" t="s">
        <v>80</v>
      </c>
      <c r="L139" s="40">
        <v>61.49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210</v>
      </c>
      <c r="G141" s="43">
        <v>0.13</v>
      </c>
      <c r="H141" s="43">
        <v>0.02</v>
      </c>
      <c r="I141" s="43">
        <v>15.2</v>
      </c>
      <c r="J141" s="43">
        <v>61.5</v>
      </c>
      <c r="K141" s="44" t="s">
        <v>56</v>
      </c>
      <c r="L141" s="43">
        <v>6.01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20</v>
      </c>
      <c r="G142" s="43">
        <v>1.77</v>
      </c>
      <c r="H142" s="43">
        <v>0.16</v>
      </c>
      <c r="I142" s="43">
        <v>9.84</v>
      </c>
      <c r="J142" s="43">
        <v>47.88</v>
      </c>
      <c r="K142" s="44" t="s">
        <v>50</v>
      </c>
      <c r="L142" s="43">
        <v>2.36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66</v>
      </c>
      <c r="F144" s="43">
        <v>20</v>
      </c>
      <c r="G144" s="43">
        <v>1.32</v>
      </c>
      <c r="H144" s="43">
        <v>0.24</v>
      </c>
      <c r="I144" s="43">
        <v>7.92</v>
      </c>
      <c r="J144" s="43">
        <v>39.119999999999997</v>
      </c>
      <c r="K144" s="44" t="s">
        <v>50</v>
      </c>
      <c r="L144" s="43">
        <v>1.1499999999999999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16.22</v>
      </c>
      <c r="I146" s="19">
        <f t="shared" si="70"/>
        <v>79.960000000000008</v>
      </c>
      <c r="J146" s="19">
        <f t="shared" si="70"/>
        <v>528.29999999999995</v>
      </c>
      <c r="K146" s="25"/>
      <c r="L146" s="19">
        <f t="shared" ref="L146" si="71">SUM(L139:L145)</f>
        <v>71.010000000000005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15.620000000000001</v>
      </c>
      <c r="H157" s="32">
        <f t="shared" ref="H157" si="75">H146+H156</f>
        <v>16.22</v>
      </c>
      <c r="I157" s="32">
        <f t="shared" ref="I157" si="76">I146+I156</f>
        <v>79.960000000000008</v>
      </c>
      <c r="J157" s="32">
        <f t="shared" ref="J157:L157" si="77">J146+J156</f>
        <v>528.29999999999995</v>
      </c>
      <c r="K157" s="32"/>
      <c r="L157" s="32">
        <f t="shared" si="77"/>
        <v>71.010000000000005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9.92</v>
      </c>
      <c r="H158" s="40">
        <v>12.6</v>
      </c>
      <c r="I158" s="40">
        <v>43.8</v>
      </c>
      <c r="J158" s="40">
        <v>328.28</v>
      </c>
      <c r="K158" s="41" t="s">
        <v>82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62</v>
      </c>
      <c r="F159" s="43">
        <v>20</v>
      </c>
      <c r="G159" s="43">
        <v>4.0999999999999996</v>
      </c>
      <c r="H159" s="43">
        <v>5.17</v>
      </c>
      <c r="I159" s="43">
        <v>0</v>
      </c>
      <c r="J159" s="43">
        <v>62.9</v>
      </c>
      <c r="K159" s="44" t="s">
        <v>63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 t="s">
        <v>48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17.63</v>
      </c>
      <c r="H165" s="19">
        <f t="shared" si="78"/>
        <v>18.11</v>
      </c>
      <c r="I165" s="19">
        <f t="shared" si="78"/>
        <v>78.47999999999999</v>
      </c>
      <c r="J165" s="19">
        <f t="shared" si="78"/>
        <v>547.38999999999987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17.63</v>
      </c>
      <c r="H176" s="32">
        <f t="shared" ref="H176" si="83">H165+H175</f>
        <v>18.11</v>
      </c>
      <c r="I176" s="32">
        <f t="shared" ref="I176" si="84">I165+I175</f>
        <v>78.47999999999999</v>
      </c>
      <c r="J176" s="32">
        <f t="shared" ref="J176:L176" si="85">J165+J175</f>
        <v>547.38999999999987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100</v>
      </c>
      <c r="G177" s="40">
        <v>8.84</v>
      </c>
      <c r="H177" s="40">
        <v>11.95</v>
      </c>
      <c r="I177" s="40">
        <v>15.45</v>
      </c>
      <c r="J177" s="40">
        <v>204.71</v>
      </c>
      <c r="K177" s="41" t="s">
        <v>82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84</v>
      </c>
      <c r="F178" s="43">
        <v>180</v>
      </c>
      <c r="G178" s="43">
        <v>7.38</v>
      </c>
      <c r="H178" s="43">
        <v>7.2</v>
      </c>
      <c r="I178" s="43">
        <v>34.880000000000003</v>
      </c>
      <c r="J178" s="43">
        <v>233.84</v>
      </c>
      <c r="K178" s="44" t="s">
        <v>85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0.1</v>
      </c>
      <c r="H179" s="43">
        <v>0.02</v>
      </c>
      <c r="I179" s="43">
        <v>15.5</v>
      </c>
      <c r="J179" s="43">
        <v>62.78</v>
      </c>
      <c r="K179" s="44" t="s">
        <v>87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58.68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18.3</v>
      </c>
      <c r="H184" s="19">
        <f t="shared" si="86"/>
        <v>19.529999999999998</v>
      </c>
      <c r="I184" s="19">
        <f t="shared" si="86"/>
        <v>77.709999999999994</v>
      </c>
      <c r="J184" s="19">
        <f t="shared" si="86"/>
        <v>560.01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18.3</v>
      </c>
      <c r="H195" s="32">
        <f t="shared" ref="H195" si="91">H184+H194</f>
        <v>19.529999999999998</v>
      </c>
      <c r="I195" s="32">
        <f t="shared" ref="I195" si="92">I184+I194</f>
        <v>77.709999999999994</v>
      </c>
      <c r="J195" s="32">
        <f t="shared" ref="J195:L195" si="93">J184+J194</f>
        <v>560.01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508.8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17.18</v>
      </c>
      <c r="H196" s="34">
        <f t="shared" si="94"/>
        <v>18.156000000000002</v>
      </c>
      <c r="I196" s="34">
        <f t="shared" si="94"/>
        <v>74.249000000000009</v>
      </c>
      <c r="J196" s="34">
        <f t="shared" si="94"/>
        <v>530.952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69.646249999999995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dcterms:created xsi:type="dcterms:W3CDTF">2022-05-16T14:23:56Z</dcterms:created>
  <dcterms:modified xsi:type="dcterms:W3CDTF">2023-10-31T06:41:10Z</dcterms:modified>
</cp:coreProperties>
</file>