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62" i="1" l="1"/>
  <c r="L196" i="1"/>
  <c r="G43" i="1"/>
  <c r="I43" i="1"/>
  <c r="H81" i="1"/>
  <c r="G100" i="1"/>
  <c r="I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F24" i="1"/>
  <c r="J24" i="1"/>
  <c r="J196" i="1" s="1"/>
  <c r="H24" i="1"/>
  <c r="G24" i="1"/>
  <c r="G196" i="1" l="1"/>
  <c r="H196" i="1"/>
  <c r="F196" i="1"/>
  <c r="I196" i="1"/>
</calcChain>
</file>

<file path=xl/sharedStrings.xml><?xml version="1.0" encoding="utf-8"?>
<sst xmlns="http://schemas.openxmlformats.org/spreadsheetml/2006/main" count="279" uniqueCount="83">
  <si>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</si>
  <si>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</si>
  <si>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</si>
  <si>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</si>
  <si>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</si>
  <si>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</si>
  <si>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</si>
  <si>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</si>
  <si>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</si>
  <si>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</si>
  <si>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</si>
  <si>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</si>
  <si>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</si>
  <si>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</si>
  <si>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</si>
  <si>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</si>
  <si>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</si>
  <si>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</si>
  <si>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</si>
  <si>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</si>
  <si>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</si>
  <si>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</si>
  <si>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</si>
  <si>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</si>
  <si>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</si>
  <si>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</si>
  <si>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</si>
  <si>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</si>
  <si>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</si>
  <si>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</si>
  <si>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</si>
  <si>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</si>
  <si>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</si>
  <si>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</si>
  <si>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</si>
  <si>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</si>
  <si>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</si>
  <si>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</si>
  <si>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</si>
  <si>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"СШ №28"</t>
  </si>
  <si>
    <t>Директор МБОУ "СШ № 28"</t>
  </si>
  <si>
    <t>Шамшин Р.В.</t>
  </si>
  <si>
    <t>Чай с сахаром</t>
  </si>
  <si>
    <t>Масло сливочное</t>
  </si>
  <si>
    <t>Хлеб пшеничный</t>
  </si>
  <si>
    <t>Каша вязкая молочная рисовая</t>
  </si>
  <si>
    <t>Сок</t>
  </si>
  <si>
    <t>302/2004</t>
  </si>
  <si>
    <t>ГОСТ</t>
  </si>
  <si>
    <t>685/2004</t>
  </si>
  <si>
    <t xml:space="preserve">сок </t>
  </si>
  <si>
    <t>Макароны отварные с сыром</t>
  </si>
  <si>
    <t>516/2004</t>
  </si>
  <si>
    <t>Чай с сахаром и лимоном</t>
  </si>
  <si>
    <t>686/2004</t>
  </si>
  <si>
    <t xml:space="preserve">гост </t>
  </si>
  <si>
    <t>Кондитерское изделие (вафли)</t>
  </si>
  <si>
    <t>гост</t>
  </si>
  <si>
    <t>Каша овсяная молочная</t>
  </si>
  <si>
    <t>Кофейный напиток</t>
  </si>
  <si>
    <t>692/2004</t>
  </si>
  <si>
    <t>Фрукт (мандарин)</t>
  </si>
  <si>
    <t>Плов</t>
  </si>
  <si>
    <t>642/1983</t>
  </si>
  <si>
    <t>Йогурт</t>
  </si>
  <si>
    <t>Хлеб пшеничный (пром. Производство)</t>
  </si>
  <si>
    <t>Гречка по-купечески</t>
  </si>
  <si>
    <t>ТТК/2023</t>
  </si>
  <si>
    <t xml:space="preserve">Каша вязкая овсяная молочная </t>
  </si>
  <si>
    <t>Купаты куриные запеченые</t>
  </si>
  <si>
    <t>ТТК</t>
  </si>
  <si>
    <t>Каша вязкая рисовая</t>
  </si>
  <si>
    <t>510/2004</t>
  </si>
  <si>
    <t>Хлеб ржаной</t>
  </si>
  <si>
    <t>Тефтели мясные рубленные (с соусом)</t>
  </si>
  <si>
    <t>668/1983</t>
  </si>
  <si>
    <t>Макаронные изделия отварные</t>
  </si>
  <si>
    <t>Каша вязкая гречневая молочная</t>
  </si>
  <si>
    <t>Чай с лимоном</t>
  </si>
  <si>
    <t>Фрукты свежие (яблоко)</t>
  </si>
  <si>
    <t>Котлеты мясные (с соусом)</t>
  </si>
  <si>
    <t>658/1983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</si>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</sst>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82" sqref="L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13</v>
      </c>
      <c r="I3" s="46">
        <v>10</v>
      </c>
      <c r="J3" s="47">
        <v>2024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9" t="s">
        <v>45</v>
      </c>
      <c r="F6" s="60">
        <v>150</v>
      </c>
      <c r="G6" s="61">
        <v>5.31</v>
      </c>
      <c r="H6" s="61">
        <v>6.88</v>
      </c>
      <c r="I6" s="62">
        <v>25.69</v>
      </c>
      <c r="J6" s="61">
        <v>205.87</v>
      </c>
      <c r="K6" s="6" t="s">
        <v>47</v>
      </c>
      <c r="L6" s="61">
        <v>23.59</v>
      </c>
    </row>
    <row r="7" spans="1:12" ht="15" x14ac:dyDescent="0.25">
      <c r="A7" s="23"/>
      <c r="B7" s="15"/>
      <c r="C7" s="11"/>
      <c r="D7" s="6"/>
      <c r="E7" s="55" t="s">
        <v>43</v>
      </c>
      <c r="F7" s="56">
        <v>10</v>
      </c>
      <c r="G7" s="57">
        <v>0.1</v>
      </c>
      <c r="H7" s="57">
        <v>7.2</v>
      </c>
      <c r="I7" s="58">
        <v>0.1</v>
      </c>
      <c r="J7" s="57">
        <v>66</v>
      </c>
      <c r="K7" s="42" t="s">
        <v>48</v>
      </c>
      <c r="L7" s="57">
        <v>12</v>
      </c>
    </row>
    <row r="8" spans="1:12" ht="15" x14ac:dyDescent="0.25">
      <c r="A8" s="23"/>
      <c r="B8" s="15"/>
      <c r="C8" s="11"/>
      <c r="D8" s="7" t="s">
        <v>22</v>
      </c>
      <c r="E8" s="59" t="s">
        <v>42</v>
      </c>
      <c r="F8" s="60">
        <v>200</v>
      </c>
      <c r="G8" s="61">
        <v>7.0000000000000007E-2</v>
      </c>
      <c r="H8" s="61">
        <v>0.02</v>
      </c>
      <c r="I8" s="62">
        <v>17</v>
      </c>
      <c r="J8" s="61">
        <v>60.46</v>
      </c>
      <c r="K8" s="6" t="s">
        <v>49</v>
      </c>
      <c r="L8" s="61">
        <v>3.9</v>
      </c>
    </row>
    <row r="9" spans="1:12" ht="15" x14ac:dyDescent="0.25">
      <c r="A9" s="23"/>
      <c r="B9" s="15"/>
      <c r="C9" s="11"/>
      <c r="D9" s="7" t="s">
        <v>23</v>
      </c>
      <c r="E9" s="59" t="s">
        <v>44</v>
      </c>
      <c r="F9" s="60">
        <v>45</v>
      </c>
      <c r="G9" s="61">
        <v>3.54</v>
      </c>
      <c r="H9" s="61">
        <v>0.32</v>
      </c>
      <c r="I9" s="62">
        <v>19.68</v>
      </c>
      <c r="J9" s="61">
        <v>95.76</v>
      </c>
      <c r="K9" s="6" t="s">
        <v>48</v>
      </c>
      <c r="L9" s="61">
        <v>7.18</v>
      </c>
    </row>
    <row r="10" spans="1:12" ht="15.75" thickBot="1" x14ac:dyDescent="0.3">
      <c r="A10" s="23"/>
      <c r="B10" s="15"/>
      <c r="C10" s="11"/>
      <c r="D10" s="7" t="s">
        <v>24</v>
      </c>
      <c r="E10" s="63"/>
      <c r="F10" s="41"/>
      <c r="G10" s="41"/>
      <c r="H10" s="41"/>
      <c r="I10" s="41"/>
      <c r="J10" s="41"/>
      <c r="K10" s="42"/>
      <c r="L10" s="41"/>
    </row>
    <row r="11" spans="1:12" ht="15.75" thickBot="1" x14ac:dyDescent="0.3">
      <c r="A11" s="23"/>
      <c r="B11" s="15"/>
      <c r="C11" s="11"/>
      <c r="D11" s="6"/>
      <c r="E11" s="40" t="s">
        <v>50</v>
      </c>
      <c r="F11" s="64">
        <v>200</v>
      </c>
      <c r="G11" s="65">
        <v>1</v>
      </c>
      <c r="H11" s="65">
        <v>0.2</v>
      </c>
      <c r="I11" s="66">
        <v>20.2</v>
      </c>
      <c r="J11" s="65">
        <v>86.6</v>
      </c>
      <c r="K11" s="42" t="s">
        <v>48</v>
      </c>
      <c r="L11" s="65">
        <v>30.65</v>
      </c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10.02</v>
      </c>
      <c r="H13" s="19">
        <f t="shared" si="0"/>
        <v>14.62</v>
      </c>
      <c r="I13" s="19">
        <f t="shared" si="0"/>
        <v>82.67</v>
      </c>
      <c r="J13" s="19">
        <f>SUM(J6:J12)</f>
        <v>514.68999999999994</v>
      </c>
      <c r="K13" s="25"/>
      <c r="L13" s="19">
        <f>SUM(L6:L12)</f>
        <v>77.319999999999993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49" t="s">
        <v>4</v>
      </c>
      <c r="D24" s="50"/>
      <c r="E24" s="31"/>
      <c r="F24" s="32">
        <f>F13+F23</f>
        <v>605</v>
      </c>
      <c r="G24" s="32">
        <f t="shared" ref="G24:J24" si="3">G13+G23</f>
        <v>10.02</v>
      </c>
      <c r="H24" s="32">
        <f t="shared" si="3"/>
        <v>14.62</v>
      </c>
      <c r="I24" s="32">
        <f t="shared" si="3"/>
        <v>82.67</v>
      </c>
      <c r="J24" s="32">
        <f t="shared" si="3"/>
        <v>514.68999999999994</v>
      </c>
      <c r="K24" s="32"/>
      <c r="L24" s="32">
        <f t="shared" ref="L24" si="4">L13+L23</f>
        <v>77.319999999999993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9" t="s">
        <v>51</v>
      </c>
      <c r="F25" s="60">
        <v>220</v>
      </c>
      <c r="G25" s="61">
        <v>13.09</v>
      </c>
      <c r="H25" s="61">
        <v>19.5</v>
      </c>
      <c r="I25" s="62">
        <v>40.6</v>
      </c>
      <c r="J25" s="61">
        <v>390.26</v>
      </c>
      <c r="K25" s="6" t="s">
        <v>52</v>
      </c>
      <c r="L25" s="61">
        <v>38.200000000000003</v>
      </c>
    </row>
    <row r="26" spans="1:12" ht="15" x14ac:dyDescent="0.25">
      <c r="A26" s="14"/>
      <c r="B26" s="15"/>
      <c r="C26" s="11"/>
      <c r="D26" s="6"/>
      <c r="E26" s="55" t="s">
        <v>43</v>
      </c>
      <c r="F26" s="56">
        <v>10</v>
      </c>
      <c r="G26" s="57">
        <v>0.1</v>
      </c>
      <c r="H26" s="57">
        <v>7.2</v>
      </c>
      <c r="I26" s="58">
        <v>0.1</v>
      </c>
      <c r="J26" s="57">
        <v>66</v>
      </c>
      <c r="K26" s="42" t="s">
        <v>48</v>
      </c>
      <c r="L26" s="57">
        <v>12</v>
      </c>
    </row>
    <row r="27" spans="1:12" ht="15" x14ac:dyDescent="0.25">
      <c r="A27" s="14"/>
      <c r="B27" s="15"/>
      <c r="C27" s="11"/>
      <c r="D27" s="7" t="s">
        <v>22</v>
      </c>
      <c r="E27" s="59" t="s">
        <v>53</v>
      </c>
      <c r="F27" s="41">
        <v>200</v>
      </c>
      <c r="G27" s="61">
        <v>0.13</v>
      </c>
      <c r="H27" s="61">
        <v>0.02</v>
      </c>
      <c r="I27" s="62">
        <v>15</v>
      </c>
      <c r="J27" s="61">
        <v>61.5</v>
      </c>
      <c r="K27" s="6" t="s">
        <v>54</v>
      </c>
      <c r="L27" s="61">
        <v>3.6</v>
      </c>
    </row>
    <row r="28" spans="1:12" ht="15.75" thickBot="1" x14ac:dyDescent="0.3">
      <c r="A28" s="14"/>
      <c r="B28" s="15"/>
      <c r="C28" s="11"/>
      <c r="D28" s="7" t="s">
        <v>23</v>
      </c>
      <c r="E28" s="63" t="s">
        <v>44</v>
      </c>
      <c r="F28" s="64">
        <v>50</v>
      </c>
      <c r="G28" s="65">
        <v>3.55</v>
      </c>
      <c r="H28" s="65">
        <v>0.32</v>
      </c>
      <c r="I28" s="66">
        <v>19.68</v>
      </c>
      <c r="J28" s="65">
        <v>95.79</v>
      </c>
      <c r="K28" s="42" t="s">
        <v>55</v>
      </c>
      <c r="L28" s="65">
        <v>8.5500000000000007</v>
      </c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59" t="s">
        <v>56</v>
      </c>
      <c r="F30" s="60">
        <v>20</v>
      </c>
      <c r="G30" s="61">
        <v>9.3800000000000008</v>
      </c>
      <c r="H30" s="61">
        <v>8.07</v>
      </c>
      <c r="I30" s="62">
        <v>9.7200000000000006</v>
      </c>
      <c r="J30" s="61">
        <v>88</v>
      </c>
      <c r="K30" s="42" t="s">
        <v>57</v>
      </c>
      <c r="L30" s="61">
        <v>14.97</v>
      </c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26.25</v>
      </c>
      <c r="H32" s="19">
        <f t="shared" ref="H32" si="6">SUM(H25:H31)</f>
        <v>35.11</v>
      </c>
      <c r="I32" s="19">
        <f t="shared" ref="I32" si="7">SUM(I25:I31)</f>
        <v>85.1</v>
      </c>
      <c r="J32" s="19">
        <f t="shared" ref="J32:L32" si="8">SUM(J25:J31)</f>
        <v>701.55</v>
      </c>
      <c r="K32" s="25"/>
      <c r="L32" s="19">
        <f t="shared" si="8"/>
        <v>77.320000000000007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49" t="s">
        <v>4</v>
      </c>
      <c r="D43" s="50"/>
      <c r="E43" s="31"/>
      <c r="F43" s="32">
        <f>F32+F42</f>
        <v>500</v>
      </c>
      <c r="G43" s="32">
        <f t="shared" ref="G43" si="13">G32+G42</f>
        <v>26.25</v>
      </c>
      <c r="H43" s="32">
        <f t="shared" ref="H43" si="14">H32+H42</f>
        <v>35.11</v>
      </c>
      <c r="I43" s="32">
        <f t="shared" ref="I43" si="15">I32+I42</f>
        <v>85.1</v>
      </c>
      <c r="J43" s="32">
        <f t="shared" ref="J43:L43" si="16">J32+J42</f>
        <v>701.55</v>
      </c>
      <c r="K43" s="32"/>
      <c r="L43" s="32">
        <f t="shared" si="16"/>
        <v>77.320000000000007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9" t="s">
        <v>58</v>
      </c>
      <c r="F44" s="39">
        <v>150</v>
      </c>
      <c r="G44" s="61">
        <v>6.87</v>
      </c>
      <c r="H44" s="61">
        <v>9.33</v>
      </c>
      <c r="I44" s="62">
        <v>29.63</v>
      </c>
      <c r="J44" s="61">
        <v>239.5</v>
      </c>
      <c r="K44" s="6" t="s">
        <v>47</v>
      </c>
      <c r="L44" s="61">
        <v>28.33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3"/>
      <c r="B46" s="15"/>
      <c r="C46" s="11"/>
      <c r="D46" s="7" t="s">
        <v>22</v>
      </c>
      <c r="E46" s="59" t="s">
        <v>59</v>
      </c>
      <c r="F46" s="41">
        <v>180</v>
      </c>
      <c r="G46" s="61">
        <v>2.5</v>
      </c>
      <c r="H46" s="61">
        <v>2</v>
      </c>
      <c r="I46" s="62">
        <v>14.35</v>
      </c>
      <c r="J46" s="61">
        <v>85.4</v>
      </c>
      <c r="K46" s="6" t="s">
        <v>60</v>
      </c>
      <c r="L46" s="61">
        <v>10.67</v>
      </c>
    </row>
    <row r="47" spans="1:12" ht="15.75" thickBot="1" x14ac:dyDescent="0.3">
      <c r="A47" s="23"/>
      <c r="B47" s="15"/>
      <c r="C47" s="11"/>
      <c r="D47" s="7" t="s">
        <v>23</v>
      </c>
      <c r="E47" s="59" t="s">
        <v>44</v>
      </c>
      <c r="F47" s="64">
        <v>50</v>
      </c>
      <c r="G47" s="65">
        <v>3.55</v>
      </c>
      <c r="H47" s="65">
        <v>0.32</v>
      </c>
      <c r="I47" s="66">
        <v>19.68</v>
      </c>
      <c r="J47" s="65">
        <v>95.79</v>
      </c>
      <c r="K47" s="42" t="s">
        <v>55</v>
      </c>
      <c r="L47" s="65">
        <v>8.1</v>
      </c>
    </row>
    <row r="48" spans="1:12" ht="15.75" thickBot="1" x14ac:dyDescent="0.3">
      <c r="A48" s="23"/>
      <c r="B48" s="15"/>
      <c r="C48" s="11"/>
      <c r="D48" s="7" t="s">
        <v>24</v>
      </c>
      <c r="E48" s="63" t="s">
        <v>61</v>
      </c>
      <c r="F48" s="41">
        <v>120</v>
      </c>
      <c r="G48" s="65">
        <v>1</v>
      </c>
      <c r="H48" s="65">
        <v>0.2</v>
      </c>
      <c r="I48" s="66">
        <v>20.2</v>
      </c>
      <c r="J48" s="65">
        <v>103.6</v>
      </c>
      <c r="K48" s="42" t="s">
        <v>55</v>
      </c>
      <c r="L48" s="65">
        <v>30.22</v>
      </c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13.920000000000002</v>
      </c>
      <c r="H51" s="19">
        <f t="shared" ref="H51" si="18">SUM(H44:H50)</f>
        <v>11.85</v>
      </c>
      <c r="I51" s="19">
        <f t="shared" ref="I51" si="19">SUM(I44:I50)</f>
        <v>83.86</v>
      </c>
      <c r="J51" s="19">
        <f t="shared" ref="J51:L51" si="20">SUM(J44:J50)</f>
        <v>524.29</v>
      </c>
      <c r="K51" s="25"/>
      <c r="L51" s="19">
        <f t="shared" si="20"/>
        <v>77.319999999999993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49" t="s">
        <v>4</v>
      </c>
      <c r="D62" s="50"/>
      <c r="E62" s="31"/>
      <c r="F62" s="32">
        <f>F51+F61</f>
        <v>500</v>
      </c>
      <c r="G62" s="32">
        <f t="shared" ref="G62" si="25">G51+G61</f>
        <v>13.920000000000002</v>
      </c>
      <c r="H62" s="32">
        <f t="shared" ref="H62" si="26">H51+H61</f>
        <v>11.85</v>
      </c>
      <c r="I62" s="32">
        <f t="shared" ref="I62" si="27">I51+I61</f>
        <v>83.86</v>
      </c>
      <c r="J62" s="32">
        <f t="shared" ref="J62:L62" si="28">J51+J61</f>
        <v>524.29</v>
      </c>
      <c r="K62" s="32"/>
      <c r="L62" s="32">
        <f t="shared" si="28"/>
        <v>77.319999999999993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62</v>
      </c>
      <c r="F63" s="39">
        <v>165</v>
      </c>
      <c r="G63" s="57">
        <v>9.82</v>
      </c>
      <c r="H63" s="57">
        <v>12.79</v>
      </c>
      <c r="I63" s="58">
        <v>31.05</v>
      </c>
      <c r="J63" s="57">
        <v>290.98</v>
      </c>
      <c r="K63" s="67" t="s">
        <v>63</v>
      </c>
      <c r="L63" s="57">
        <v>43.2</v>
      </c>
    </row>
    <row r="64" spans="1:12" ht="15" x14ac:dyDescent="0.25">
      <c r="A64" s="23"/>
      <c r="B64" s="15"/>
      <c r="C64" s="11"/>
      <c r="D64" s="6"/>
      <c r="E64" s="59" t="s">
        <v>64</v>
      </c>
      <c r="F64" s="41">
        <v>95</v>
      </c>
      <c r="G64" s="61">
        <v>2.4</v>
      </c>
      <c r="H64" s="61">
        <v>0.3</v>
      </c>
      <c r="I64" s="62">
        <v>17</v>
      </c>
      <c r="J64" s="61">
        <v>80.64</v>
      </c>
      <c r="K64" s="42" t="s">
        <v>55</v>
      </c>
      <c r="L64" s="61">
        <v>26.38</v>
      </c>
    </row>
    <row r="65" spans="1:12" ht="15" x14ac:dyDescent="0.25">
      <c r="A65" s="23"/>
      <c r="B65" s="15"/>
      <c r="C65" s="11"/>
      <c r="D65" s="7" t="s">
        <v>22</v>
      </c>
      <c r="E65" s="59" t="s">
        <v>42</v>
      </c>
      <c r="F65" s="60">
        <v>200</v>
      </c>
      <c r="G65" s="61">
        <v>7.0000000000000007E-2</v>
      </c>
      <c r="H65" s="61">
        <v>0.02</v>
      </c>
      <c r="I65" s="62">
        <v>17</v>
      </c>
      <c r="J65" s="61">
        <v>60.46</v>
      </c>
      <c r="K65" s="6" t="s">
        <v>49</v>
      </c>
      <c r="L65" s="61">
        <v>3.27</v>
      </c>
    </row>
    <row r="66" spans="1:12" ht="15.75" thickBot="1" x14ac:dyDescent="0.3">
      <c r="A66" s="23"/>
      <c r="B66" s="15"/>
      <c r="C66" s="11"/>
      <c r="D66" s="7" t="s">
        <v>23</v>
      </c>
      <c r="E66" s="59" t="s">
        <v>44</v>
      </c>
      <c r="F66" s="64">
        <v>40</v>
      </c>
      <c r="G66" s="65">
        <v>3.55</v>
      </c>
      <c r="H66" s="65">
        <v>0.32</v>
      </c>
      <c r="I66" s="66">
        <v>19.68</v>
      </c>
      <c r="J66" s="65">
        <v>95.79</v>
      </c>
      <c r="K66" s="42" t="s">
        <v>55</v>
      </c>
      <c r="L66" s="65">
        <v>4.47</v>
      </c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15.84</v>
      </c>
      <c r="H70" s="19">
        <f t="shared" ref="H70" si="30">SUM(H63:H69)</f>
        <v>13.43</v>
      </c>
      <c r="I70" s="19">
        <f t="shared" ref="I70" si="31">SUM(I63:I69)</f>
        <v>84.72999999999999</v>
      </c>
      <c r="J70" s="19">
        <f t="shared" ref="J70:L70" si="32">SUM(J63:J69)</f>
        <v>527.87</v>
      </c>
      <c r="K70" s="25"/>
      <c r="L70" s="19">
        <f t="shared" si="32"/>
        <v>77.319999999999993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49" t="s">
        <v>4</v>
      </c>
      <c r="D81" s="50"/>
      <c r="E81" s="31"/>
      <c r="F81" s="32">
        <f>F70+F80</f>
        <v>500</v>
      </c>
      <c r="G81" s="32">
        <f t="shared" ref="G81" si="37">G70+G80</f>
        <v>15.84</v>
      </c>
      <c r="H81" s="32">
        <f t="shared" ref="H81" si="38">H70+H80</f>
        <v>13.43</v>
      </c>
      <c r="I81" s="32">
        <f t="shared" ref="I81" si="39">I70+I80</f>
        <v>84.72999999999999</v>
      </c>
      <c r="J81" s="32">
        <f t="shared" ref="J81:L81" si="40">J70+J80</f>
        <v>527.87</v>
      </c>
      <c r="K81" s="32"/>
      <c r="L81" s="32">
        <f t="shared" si="40"/>
        <v>77.319999999999993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5" t="s">
        <v>66</v>
      </c>
      <c r="F82" s="39">
        <v>150</v>
      </c>
      <c r="G82" s="57">
        <v>14.35</v>
      </c>
      <c r="H82" s="57">
        <v>15.87</v>
      </c>
      <c r="I82" s="58">
        <v>36.75</v>
      </c>
      <c r="J82" s="57">
        <v>347.23</v>
      </c>
      <c r="K82" s="67" t="s">
        <v>67</v>
      </c>
      <c r="L82" s="57">
        <v>38.380000000000003</v>
      </c>
    </row>
    <row r="83" spans="1:12" ht="15.75" thickBot="1" x14ac:dyDescent="0.3">
      <c r="A83" s="23"/>
      <c r="B83" s="15"/>
      <c r="C83" s="11"/>
      <c r="D83" s="6"/>
      <c r="E83" s="59" t="s">
        <v>46</v>
      </c>
      <c r="F83" s="64">
        <v>200</v>
      </c>
      <c r="G83" s="65">
        <v>1</v>
      </c>
      <c r="H83" s="65">
        <v>0.2</v>
      </c>
      <c r="I83" s="66">
        <v>20.2</v>
      </c>
      <c r="J83" s="65">
        <v>86.6</v>
      </c>
      <c r="K83" s="42" t="s">
        <v>48</v>
      </c>
      <c r="L83" s="65">
        <v>26.74</v>
      </c>
    </row>
    <row r="84" spans="1:12" ht="15" x14ac:dyDescent="0.25">
      <c r="A84" s="23"/>
      <c r="B84" s="15"/>
      <c r="C84" s="11"/>
      <c r="D84" s="7" t="s">
        <v>22</v>
      </c>
      <c r="E84" s="59" t="s">
        <v>42</v>
      </c>
      <c r="F84" s="60">
        <v>210</v>
      </c>
      <c r="G84" s="61">
        <v>7.0000000000000007E-2</v>
      </c>
      <c r="H84" s="61">
        <v>0.02</v>
      </c>
      <c r="I84" s="62">
        <v>17</v>
      </c>
      <c r="J84" s="61">
        <v>60.46</v>
      </c>
      <c r="K84" s="6" t="s">
        <v>49</v>
      </c>
      <c r="L84" s="61">
        <v>3.65</v>
      </c>
    </row>
    <row r="85" spans="1:12" ht="15.75" thickBot="1" x14ac:dyDescent="0.3">
      <c r="A85" s="23"/>
      <c r="B85" s="15"/>
      <c r="C85" s="11"/>
      <c r="D85" s="7" t="s">
        <v>23</v>
      </c>
      <c r="E85" s="63" t="s">
        <v>65</v>
      </c>
      <c r="F85" s="64">
        <v>50</v>
      </c>
      <c r="G85" s="65">
        <v>3.55</v>
      </c>
      <c r="H85" s="65">
        <v>0.32</v>
      </c>
      <c r="I85" s="66">
        <v>19.68</v>
      </c>
      <c r="J85" s="65">
        <v>95.79</v>
      </c>
      <c r="K85" s="42" t="s">
        <v>55</v>
      </c>
      <c r="L85" s="65">
        <v>8.5500000000000007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1">SUM(G82:G88)</f>
        <v>18.97</v>
      </c>
      <c r="H89" s="19">
        <f t="shared" ref="H89" si="42">SUM(H82:H88)</f>
        <v>16.41</v>
      </c>
      <c r="I89" s="19">
        <f t="shared" ref="I89" si="43">SUM(I82:I88)</f>
        <v>93.63</v>
      </c>
      <c r="J89" s="19">
        <f t="shared" ref="J89:L89" si="44">SUM(J82:J88)</f>
        <v>590.08000000000004</v>
      </c>
      <c r="K89" s="25"/>
      <c r="L89" s="19">
        <f t="shared" si="44"/>
        <v>77.320000000000007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49" t="s">
        <v>4</v>
      </c>
      <c r="D100" s="50"/>
      <c r="E100" s="31"/>
      <c r="F100" s="32">
        <f>F89+F99</f>
        <v>610</v>
      </c>
      <c r="G100" s="32">
        <f t="shared" ref="G100" si="49">G89+G99</f>
        <v>18.97</v>
      </c>
      <c r="H100" s="32">
        <f t="shared" ref="H100" si="50">H89+H99</f>
        <v>16.41</v>
      </c>
      <c r="I100" s="32">
        <f t="shared" ref="I100" si="51">I89+I99</f>
        <v>93.63</v>
      </c>
      <c r="J100" s="32">
        <f t="shared" ref="J100:L100" si="52">J89+J99</f>
        <v>590.08000000000004</v>
      </c>
      <c r="K100" s="32"/>
      <c r="L100" s="32">
        <f t="shared" si="52"/>
        <v>77.320000000000007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9" t="s">
        <v>68</v>
      </c>
      <c r="F101" s="39">
        <v>170</v>
      </c>
      <c r="G101" s="61">
        <v>10</v>
      </c>
      <c r="H101" s="61">
        <v>13.6</v>
      </c>
      <c r="I101" s="62">
        <v>43.4</v>
      </c>
      <c r="J101" s="61">
        <v>336</v>
      </c>
      <c r="K101" s="6" t="s">
        <v>47</v>
      </c>
      <c r="L101" s="61">
        <v>18.329999999999998</v>
      </c>
    </row>
    <row r="102" spans="1:12" ht="15" x14ac:dyDescent="0.25">
      <c r="A102" s="23"/>
      <c r="B102" s="15"/>
      <c r="C102" s="11"/>
      <c r="D102" s="6"/>
      <c r="E102" s="55" t="s">
        <v>43</v>
      </c>
      <c r="F102" s="56">
        <v>10</v>
      </c>
      <c r="G102" s="57">
        <v>0.1</v>
      </c>
      <c r="H102" s="57">
        <v>7.2</v>
      </c>
      <c r="I102" s="58">
        <v>0.1</v>
      </c>
      <c r="J102" s="57">
        <v>66</v>
      </c>
      <c r="K102" s="42" t="s">
        <v>48</v>
      </c>
      <c r="L102" s="57">
        <v>12</v>
      </c>
    </row>
    <row r="103" spans="1:12" ht="15" x14ac:dyDescent="0.25">
      <c r="A103" s="23"/>
      <c r="B103" s="15"/>
      <c r="C103" s="11"/>
      <c r="D103" s="7" t="s">
        <v>22</v>
      </c>
      <c r="E103" s="59" t="s">
        <v>59</v>
      </c>
      <c r="F103" s="41">
        <v>200</v>
      </c>
      <c r="G103" s="61">
        <v>2.5</v>
      </c>
      <c r="H103" s="61">
        <v>2</v>
      </c>
      <c r="I103" s="62">
        <v>14.35</v>
      </c>
      <c r="J103" s="61">
        <v>85.4</v>
      </c>
      <c r="K103" s="6" t="s">
        <v>60</v>
      </c>
      <c r="L103" s="61">
        <v>12.8</v>
      </c>
    </row>
    <row r="104" spans="1:12" ht="15.75" thickBot="1" x14ac:dyDescent="0.3">
      <c r="A104" s="23"/>
      <c r="B104" s="15"/>
      <c r="C104" s="11"/>
      <c r="D104" s="7" t="s">
        <v>23</v>
      </c>
      <c r="E104" s="59" t="s">
        <v>44</v>
      </c>
      <c r="F104" s="64">
        <v>50</v>
      </c>
      <c r="G104" s="65">
        <v>3.55</v>
      </c>
      <c r="H104" s="65">
        <v>0.32</v>
      </c>
      <c r="I104" s="66">
        <v>19.68</v>
      </c>
      <c r="J104" s="65">
        <v>95.79</v>
      </c>
      <c r="K104" s="42" t="s">
        <v>55</v>
      </c>
      <c r="L104" s="65">
        <v>8.5500000000000007</v>
      </c>
    </row>
    <row r="105" spans="1:12" ht="15.75" thickBot="1" x14ac:dyDescent="0.3">
      <c r="A105" s="23"/>
      <c r="B105" s="15"/>
      <c r="C105" s="11"/>
      <c r="D105" s="7" t="s">
        <v>24</v>
      </c>
      <c r="E105" s="63" t="s">
        <v>61</v>
      </c>
      <c r="F105" s="41">
        <v>120</v>
      </c>
      <c r="G105" s="65">
        <v>1</v>
      </c>
      <c r="H105" s="65">
        <v>0.2</v>
      </c>
      <c r="I105" s="66">
        <v>20.2</v>
      </c>
      <c r="J105" s="65">
        <v>103.6</v>
      </c>
      <c r="K105" s="42" t="s">
        <v>55</v>
      </c>
      <c r="L105" s="65">
        <v>25.64</v>
      </c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3">SUM(G101:G107)</f>
        <v>17.149999999999999</v>
      </c>
      <c r="H108" s="19">
        <f t="shared" si="53"/>
        <v>23.32</v>
      </c>
      <c r="I108" s="19">
        <f t="shared" si="53"/>
        <v>97.73</v>
      </c>
      <c r="J108" s="19">
        <f t="shared" si="53"/>
        <v>686.79</v>
      </c>
      <c r="K108" s="25"/>
      <c r="L108" s="19">
        <f t="shared" ref="L108" si="54">SUM(L101:L107)</f>
        <v>77.319999999999993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49" t="s">
        <v>4</v>
      </c>
      <c r="D119" s="50"/>
      <c r="E119" s="31"/>
      <c r="F119" s="32">
        <f>F108+F118</f>
        <v>550</v>
      </c>
      <c r="G119" s="32">
        <f t="shared" ref="G119" si="57">G108+G118</f>
        <v>17.149999999999999</v>
      </c>
      <c r="H119" s="32">
        <f t="shared" ref="H119" si="58">H108+H118</f>
        <v>23.32</v>
      </c>
      <c r="I119" s="32">
        <f t="shared" ref="I119" si="59">I108+I118</f>
        <v>97.73</v>
      </c>
      <c r="J119" s="32">
        <f t="shared" ref="J119:L119" si="60">J108+J118</f>
        <v>686.79</v>
      </c>
      <c r="K119" s="32"/>
      <c r="L119" s="32">
        <f t="shared" si="60"/>
        <v>77.319999999999993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9" t="s">
        <v>69</v>
      </c>
      <c r="F120" s="39">
        <v>90</v>
      </c>
      <c r="G120" s="61">
        <v>8.84</v>
      </c>
      <c r="H120" s="61">
        <v>10.95</v>
      </c>
      <c r="I120" s="62">
        <v>15.1</v>
      </c>
      <c r="J120" s="61">
        <v>194.31</v>
      </c>
      <c r="K120" s="6" t="s">
        <v>70</v>
      </c>
      <c r="L120" s="61">
        <v>42.37</v>
      </c>
    </row>
    <row r="121" spans="1:12" ht="15" x14ac:dyDescent="0.25">
      <c r="A121" s="14"/>
      <c r="B121" s="15"/>
      <c r="C121" s="11"/>
      <c r="D121" s="6"/>
      <c r="E121" s="55" t="s">
        <v>43</v>
      </c>
      <c r="F121" s="56">
        <v>10</v>
      </c>
      <c r="G121" s="57">
        <v>0.1</v>
      </c>
      <c r="H121" s="57">
        <v>7.2</v>
      </c>
      <c r="I121" s="58">
        <v>0.1</v>
      </c>
      <c r="J121" s="57">
        <v>66</v>
      </c>
      <c r="K121" s="42" t="s">
        <v>48</v>
      </c>
      <c r="L121" s="57">
        <v>12</v>
      </c>
    </row>
    <row r="122" spans="1:12" ht="15" x14ac:dyDescent="0.25">
      <c r="A122" s="14"/>
      <c r="B122" s="15"/>
      <c r="C122" s="11"/>
      <c r="D122" s="7" t="s">
        <v>22</v>
      </c>
      <c r="E122" s="59" t="s">
        <v>42</v>
      </c>
      <c r="F122" s="60">
        <v>200</v>
      </c>
      <c r="G122" s="61">
        <v>7.0000000000000007E-2</v>
      </c>
      <c r="H122" s="61">
        <v>0.02</v>
      </c>
      <c r="I122" s="62">
        <v>17</v>
      </c>
      <c r="J122" s="61">
        <v>60.46</v>
      </c>
      <c r="K122" s="6" t="s">
        <v>49</v>
      </c>
      <c r="L122" s="61">
        <v>3.65</v>
      </c>
    </row>
    <row r="123" spans="1:12" ht="15.75" thickBot="1" x14ac:dyDescent="0.3">
      <c r="A123" s="14"/>
      <c r="B123" s="15"/>
      <c r="C123" s="11"/>
      <c r="D123" s="7" t="s">
        <v>23</v>
      </c>
      <c r="E123" s="59" t="s">
        <v>44</v>
      </c>
      <c r="F123" s="64">
        <v>50</v>
      </c>
      <c r="G123" s="65">
        <v>3.55</v>
      </c>
      <c r="H123" s="65">
        <v>0.32</v>
      </c>
      <c r="I123" s="66">
        <v>19.68</v>
      </c>
      <c r="J123" s="65">
        <v>95.79</v>
      </c>
      <c r="K123" s="42" t="s">
        <v>55</v>
      </c>
      <c r="L123" s="65">
        <v>8.5500000000000007</v>
      </c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59" t="s">
        <v>71</v>
      </c>
      <c r="F125" s="41">
        <v>150</v>
      </c>
      <c r="G125" s="61">
        <v>2.4</v>
      </c>
      <c r="H125" s="61">
        <v>2.7</v>
      </c>
      <c r="I125" s="62">
        <v>21.4</v>
      </c>
      <c r="J125" s="61">
        <v>119.8</v>
      </c>
      <c r="K125" s="6" t="s">
        <v>72</v>
      </c>
      <c r="L125" s="61">
        <v>10.75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14.959999999999999</v>
      </c>
      <c r="H127" s="19">
        <f t="shared" si="61"/>
        <v>21.189999999999998</v>
      </c>
      <c r="I127" s="19">
        <f t="shared" si="61"/>
        <v>73.28</v>
      </c>
      <c r="J127" s="19">
        <f t="shared" si="61"/>
        <v>536.36</v>
      </c>
      <c r="K127" s="25"/>
      <c r="L127" s="19">
        <f t="shared" ref="L127" si="62">SUM(L120:L126)</f>
        <v>77.319999999999993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.75" thickBot="1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55"/>
      <c r="F132" s="56"/>
      <c r="G132" s="57"/>
      <c r="H132" s="57"/>
      <c r="I132" s="58"/>
      <c r="J132" s="57"/>
      <c r="K132" s="58"/>
      <c r="L132" s="57"/>
    </row>
    <row r="133" spans="1:12" ht="15" x14ac:dyDescent="0.25">
      <c r="A133" s="14"/>
      <c r="B133" s="15"/>
      <c r="C133" s="11"/>
      <c r="D133" s="7" t="s">
        <v>31</v>
      </c>
      <c r="E133" s="59"/>
      <c r="F133" s="60"/>
      <c r="G133" s="61"/>
      <c r="H133" s="61"/>
      <c r="I133" s="62"/>
      <c r="J133" s="61"/>
      <c r="K133" s="62"/>
      <c r="L133" s="61"/>
    </row>
    <row r="134" spans="1:12" ht="15" x14ac:dyDescent="0.25">
      <c r="A134" s="14"/>
      <c r="B134" s="15"/>
      <c r="C134" s="11"/>
      <c r="D134" s="7" t="s">
        <v>32</v>
      </c>
      <c r="E134" s="59"/>
      <c r="F134" s="60"/>
      <c r="G134" s="61"/>
      <c r="H134" s="61"/>
      <c r="I134" s="62"/>
      <c r="J134" s="61"/>
      <c r="K134" s="62"/>
      <c r="L134" s="61"/>
    </row>
    <row r="135" spans="1:12" ht="15" x14ac:dyDescent="0.25">
      <c r="A135" s="14"/>
      <c r="B135" s="15"/>
      <c r="C135" s="11"/>
      <c r="D135" s="6"/>
      <c r="E135" s="59"/>
      <c r="F135" s="60"/>
      <c r="G135" s="61"/>
      <c r="H135" s="61"/>
      <c r="I135" s="62"/>
      <c r="J135" s="61"/>
      <c r="K135" s="6"/>
      <c r="L135" s="61"/>
    </row>
    <row r="136" spans="1:12" ht="15.75" thickBot="1" x14ac:dyDescent="0.3">
      <c r="A136" s="14"/>
      <c r="B136" s="15"/>
      <c r="C136" s="11"/>
      <c r="D136" s="6"/>
      <c r="E136" s="63"/>
      <c r="F136" s="64"/>
      <c r="G136" s="65"/>
      <c r="H136" s="65"/>
      <c r="I136" s="66"/>
      <c r="J136" s="65"/>
      <c r="K136" s="66"/>
      <c r="L136" s="65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49" t="s">
        <v>4</v>
      </c>
      <c r="D138" s="50"/>
      <c r="E138" s="31"/>
      <c r="F138" s="32">
        <f>F127+F137</f>
        <v>500</v>
      </c>
      <c r="G138" s="32">
        <f t="shared" ref="G138" si="65">G127+G137</f>
        <v>14.959999999999999</v>
      </c>
      <c r="H138" s="32">
        <f t="shared" ref="H138" si="66">H127+H137</f>
        <v>21.189999999999998</v>
      </c>
      <c r="I138" s="32">
        <f t="shared" ref="I138" si="67">I127+I137</f>
        <v>73.28</v>
      </c>
      <c r="J138" s="32">
        <f t="shared" ref="J138:L138" si="68">J127+J137</f>
        <v>536.36</v>
      </c>
      <c r="K138" s="32"/>
      <c r="L138" s="32">
        <f t="shared" si="68"/>
        <v>77.319999999999993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9" t="s">
        <v>74</v>
      </c>
      <c r="F139" s="39">
        <v>90</v>
      </c>
      <c r="G139" s="61">
        <v>13.7</v>
      </c>
      <c r="H139" s="61">
        <v>13.9</v>
      </c>
      <c r="I139" s="62">
        <v>17.5</v>
      </c>
      <c r="J139" s="61">
        <v>249.9</v>
      </c>
      <c r="K139" s="6" t="s">
        <v>75</v>
      </c>
      <c r="L139" s="61">
        <v>49.5</v>
      </c>
    </row>
    <row r="140" spans="1:12" ht="15" x14ac:dyDescent="0.25">
      <c r="A140" s="23"/>
      <c r="B140" s="15"/>
      <c r="C140" s="11"/>
      <c r="D140" s="6"/>
      <c r="E140" s="59" t="s">
        <v>56</v>
      </c>
      <c r="F140" s="60">
        <v>30</v>
      </c>
      <c r="G140" s="61">
        <v>9.3800000000000008</v>
      </c>
      <c r="H140" s="61">
        <v>8.07</v>
      </c>
      <c r="I140" s="62">
        <v>9.7200000000000006</v>
      </c>
      <c r="J140" s="61">
        <v>88</v>
      </c>
      <c r="K140" s="42" t="s">
        <v>57</v>
      </c>
      <c r="L140" s="61">
        <v>11.62</v>
      </c>
    </row>
    <row r="141" spans="1:12" ht="15" x14ac:dyDescent="0.25">
      <c r="A141" s="23"/>
      <c r="B141" s="15"/>
      <c r="C141" s="11"/>
      <c r="D141" s="7" t="s">
        <v>22</v>
      </c>
      <c r="E141" s="59" t="s">
        <v>42</v>
      </c>
      <c r="F141" s="60">
        <v>200</v>
      </c>
      <c r="G141" s="61">
        <v>7.0000000000000007E-2</v>
      </c>
      <c r="H141" s="61">
        <v>0.02</v>
      </c>
      <c r="I141" s="62">
        <v>17</v>
      </c>
      <c r="J141" s="61">
        <v>60.46</v>
      </c>
      <c r="K141" s="6" t="s">
        <v>49</v>
      </c>
      <c r="L141" s="61">
        <v>3.65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63" t="s">
        <v>73</v>
      </c>
      <c r="F142" s="41">
        <v>30</v>
      </c>
      <c r="G142" s="65">
        <v>1.32</v>
      </c>
      <c r="H142" s="65">
        <v>0.24</v>
      </c>
      <c r="I142" s="66">
        <v>7.92</v>
      </c>
      <c r="J142" s="65">
        <v>39.119999999999997</v>
      </c>
      <c r="K142" s="42" t="s">
        <v>57</v>
      </c>
      <c r="L142" s="65">
        <v>1.86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59" t="s">
        <v>76</v>
      </c>
      <c r="F144" s="41">
        <v>150</v>
      </c>
      <c r="G144" s="61">
        <v>6.9</v>
      </c>
      <c r="H144" s="61">
        <v>7.2</v>
      </c>
      <c r="I144" s="62">
        <v>33.200000000000003</v>
      </c>
      <c r="J144" s="61">
        <v>225.2</v>
      </c>
      <c r="K144" s="6" t="s">
        <v>52</v>
      </c>
      <c r="L144" s="61">
        <v>10.69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9">SUM(G139:G145)</f>
        <v>31.369999999999997</v>
      </c>
      <c r="H146" s="19">
        <f t="shared" si="69"/>
        <v>29.429999999999996</v>
      </c>
      <c r="I146" s="19">
        <f t="shared" si="69"/>
        <v>85.34</v>
      </c>
      <c r="J146" s="19">
        <f t="shared" si="69"/>
        <v>662.68</v>
      </c>
      <c r="K146" s="25"/>
      <c r="L146" s="19">
        <f t="shared" ref="L146" si="70">SUM(L139:L145)</f>
        <v>77.319999999999993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49" t="s">
        <v>4</v>
      </c>
      <c r="D157" s="50"/>
      <c r="E157" s="31"/>
      <c r="F157" s="32">
        <f>F146+F156</f>
        <v>500</v>
      </c>
      <c r="G157" s="32">
        <f t="shared" ref="G157" si="73">G146+G156</f>
        <v>31.369999999999997</v>
      </c>
      <c r="H157" s="32">
        <f t="shared" ref="H157" si="74">H146+H156</f>
        <v>29.429999999999996</v>
      </c>
      <c r="I157" s="32">
        <f t="shared" ref="I157" si="75">I146+I156</f>
        <v>85.34</v>
      </c>
      <c r="J157" s="32">
        <f t="shared" ref="J157:L157" si="76">J146+J156</f>
        <v>662.68</v>
      </c>
      <c r="K157" s="32"/>
      <c r="L157" s="32">
        <f t="shared" si="76"/>
        <v>77.319999999999993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5" t="s">
        <v>77</v>
      </c>
      <c r="F158" s="39">
        <v>200</v>
      </c>
      <c r="G158" s="57">
        <v>9.4499999999999993</v>
      </c>
      <c r="H158" s="57">
        <v>13.8</v>
      </c>
      <c r="I158" s="58">
        <v>47</v>
      </c>
      <c r="J158" s="57">
        <v>350</v>
      </c>
      <c r="K158" s="67" t="s">
        <v>47</v>
      </c>
      <c r="L158" s="57">
        <v>32.78</v>
      </c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22</v>
      </c>
      <c r="E160" s="59" t="s">
        <v>78</v>
      </c>
      <c r="F160" s="41">
        <v>200</v>
      </c>
      <c r="G160" s="61">
        <v>0.13</v>
      </c>
      <c r="H160" s="61">
        <v>0.02</v>
      </c>
      <c r="I160" s="62">
        <v>15.2</v>
      </c>
      <c r="J160" s="61">
        <v>62</v>
      </c>
      <c r="K160" s="6" t="s">
        <v>54</v>
      </c>
      <c r="L160" s="61">
        <v>6.54</v>
      </c>
    </row>
    <row r="161" spans="1:12" ht="15.75" thickBot="1" x14ac:dyDescent="0.3">
      <c r="A161" s="23"/>
      <c r="B161" s="15"/>
      <c r="C161" s="11"/>
      <c r="D161" s="7" t="s">
        <v>23</v>
      </c>
      <c r="E161" s="59" t="s">
        <v>44</v>
      </c>
      <c r="F161" s="64">
        <v>50</v>
      </c>
      <c r="G161" s="65">
        <v>3.55</v>
      </c>
      <c r="H161" s="65">
        <v>0.32</v>
      </c>
      <c r="I161" s="66">
        <v>19.68</v>
      </c>
      <c r="J161" s="65">
        <v>95.79</v>
      </c>
      <c r="K161" s="42" t="s">
        <v>55</v>
      </c>
      <c r="L161" s="65">
        <v>8.5500000000000007</v>
      </c>
    </row>
    <row r="162" spans="1:12" ht="15" x14ac:dyDescent="0.25">
      <c r="A162" s="23"/>
      <c r="B162" s="15"/>
      <c r="C162" s="11"/>
      <c r="D162" s="7" t="s">
        <v>24</v>
      </c>
      <c r="E162" s="59" t="s">
        <v>79</v>
      </c>
      <c r="F162" s="41">
        <v>150</v>
      </c>
      <c r="G162" s="61">
        <v>3.4</v>
      </c>
      <c r="H162" s="61">
        <v>2</v>
      </c>
      <c r="I162" s="62">
        <v>18</v>
      </c>
      <c r="J162" s="61">
        <v>103.6</v>
      </c>
      <c r="K162" s="42" t="s">
        <v>55</v>
      </c>
      <c r="L162" s="61">
        <v>29.45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7">SUM(G158:G164)</f>
        <v>16.529999999999998</v>
      </c>
      <c r="H165" s="19">
        <f t="shared" si="77"/>
        <v>16.14</v>
      </c>
      <c r="I165" s="19">
        <f t="shared" si="77"/>
        <v>99.88</v>
      </c>
      <c r="J165" s="19">
        <f t="shared" si="77"/>
        <v>611.39</v>
      </c>
      <c r="K165" s="25"/>
      <c r="L165" s="19">
        <f t="shared" ref="L165" si="78">SUM(L158:L164)</f>
        <v>77.320000000000007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49" t="s">
        <v>4</v>
      </c>
      <c r="D176" s="50"/>
      <c r="E176" s="31"/>
      <c r="F176" s="32">
        <f>F165+F175</f>
        <v>600</v>
      </c>
      <c r="G176" s="32">
        <f t="shared" ref="G176" si="81">G165+G175</f>
        <v>16.529999999999998</v>
      </c>
      <c r="H176" s="32">
        <f t="shared" ref="H176" si="82">H165+H175</f>
        <v>16.14</v>
      </c>
      <c r="I176" s="32">
        <f t="shared" ref="I176" si="83">I165+I175</f>
        <v>99.88</v>
      </c>
      <c r="J176" s="32">
        <f t="shared" ref="J176:L176" si="84">J165+J175</f>
        <v>611.39</v>
      </c>
      <c r="K176" s="32"/>
      <c r="L176" s="32">
        <f t="shared" si="84"/>
        <v>77.320000000000007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9" t="s">
        <v>80</v>
      </c>
      <c r="F177" s="39">
        <v>90</v>
      </c>
      <c r="G177" s="61">
        <v>9.0299999999999994</v>
      </c>
      <c r="H177" s="61">
        <v>11.25</v>
      </c>
      <c r="I177" s="62">
        <v>15.56</v>
      </c>
      <c r="J177" s="61">
        <v>199.61</v>
      </c>
      <c r="K177" s="6" t="s">
        <v>81</v>
      </c>
      <c r="L177" s="61">
        <v>33.57</v>
      </c>
    </row>
    <row r="178" spans="1:12" ht="15" x14ac:dyDescent="0.25">
      <c r="A178" s="23"/>
      <c r="B178" s="15"/>
      <c r="C178" s="11"/>
      <c r="D178" s="6"/>
      <c r="E178" s="59" t="s">
        <v>82</v>
      </c>
      <c r="F178" s="41">
        <v>150</v>
      </c>
      <c r="G178" s="61">
        <v>2.4</v>
      </c>
      <c r="H178" s="61">
        <v>2.73</v>
      </c>
      <c r="I178" s="62">
        <v>21.4</v>
      </c>
      <c r="J178" s="61">
        <v>119.8</v>
      </c>
      <c r="K178" s="6" t="s">
        <v>72</v>
      </c>
      <c r="L178" s="61">
        <v>10.48</v>
      </c>
    </row>
    <row r="179" spans="1:12" ht="15" x14ac:dyDescent="0.25">
      <c r="A179" s="23"/>
      <c r="B179" s="15"/>
      <c r="C179" s="11"/>
      <c r="D179" s="7" t="s">
        <v>22</v>
      </c>
      <c r="E179" s="59" t="s">
        <v>42</v>
      </c>
      <c r="F179" s="60">
        <v>200</v>
      </c>
      <c r="G179" s="61">
        <v>7.0000000000000007E-2</v>
      </c>
      <c r="H179" s="61">
        <v>0.02</v>
      </c>
      <c r="I179" s="62">
        <v>17</v>
      </c>
      <c r="J179" s="61">
        <v>60.46</v>
      </c>
      <c r="K179" s="6" t="s">
        <v>49</v>
      </c>
      <c r="L179" s="61">
        <v>3.9</v>
      </c>
    </row>
    <row r="180" spans="1:12" ht="15.75" thickBot="1" x14ac:dyDescent="0.3">
      <c r="A180" s="23"/>
      <c r="B180" s="15"/>
      <c r="C180" s="11"/>
      <c r="D180" s="7" t="s">
        <v>23</v>
      </c>
      <c r="E180" s="63" t="s">
        <v>73</v>
      </c>
      <c r="F180" s="41">
        <v>20</v>
      </c>
      <c r="G180" s="65">
        <v>1.32</v>
      </c>
      <c r="H180" s="65">
        <v>0.24</v>
      </c>
      <c r="I180" s="66">
        <v>7.92</v>
      </c>
      <c r="J180" s="65">
        <v>39.119999999999997</v>
      </c>
      <c r="K180" s="42" t="s">
        <v>57</v>
      </c>
      <c r="L180" s="65">
        <v>1.86</v>
      </c>
    </row>
    <row r="181" spans="1:12" ht="15.75" thickBot="1" x14ac:dyDescent="0.3">
      <c r="A181" s="23"/>
      <c r="B181" s="15"/>
      <c r="C181" s="11"/>
      <c r="D181" s="7" t="s">
        <v>24</v>
      </c>
      <c r="E181" s="63" t="s">
        <v>61</v>
      </c>
      <c r="F181" s="41">
        <v>150</v>
      </c>
      <c r="G181" s="65">
        <v>1</v>
      </c>
      <c r="H181" s="65">
        <v>0.2</v>
      </c>
      <c r="I181" s="66">
        <v>20.2</v>
      </c>
      <c r="J181" s="65">
        <v>103.6</v>
      </c>
      <c r="K181" s="42" t="s">
        <v>55</v>
      </c>
      <c r="L181" s="65">
        <v>27.51</v>
      </c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5">SUM(G177:G183)</f>
        <v>13.82</v>
      </c>
      <c r="H184" s="19">
        <f t="shared" si="85"/>
        <v>14.44</v>
      </c>
      <c r="I184" s="19">
        <f t="shared" si="85"/>
        <v>82.08</v>
      </c>
      <c r="J184" s="19">
        <f t="shared" si="85"/>
        <v>522.59</v>
      </c>
      <c r="K184" s="25"/>
      <c r="L184" s="19">
        <f t="shared" ref="L184" si="86">SUM(L177:L183)</f>
        <v>77.319999999999993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49" t="s">
        <v>4</v>
      </c>
      <c r="D195" s="50"/>
      <c r="E195" s="31"/>
      <c r="F195" s="32">
        <f>F184+F194</f>
        <v>610</v>
      </c>
      <c r="G195" s="32">
        <f t="shared" ref="G195" si="89">G184+G194</f>
        <v>13.82</v>
      </c>
      <c r="H195" s="32">
        <f t="shared" ref="H195" si="90">H184+H194</f>
        <v>14.44</v>
      </c>
      <c r="I195" s="32">
        <f t="shared" ref="I195" si="91">I184+I194</f>
        <v>82.08</v>
      </c>
      <c r="J195" s="32">
        <f t="shared" ref="J195:L195" si="92">J184+J194</f>
        <v>522.59</v>
      </c>
      <c r="K195" s="32"/>
      <c r="L195" s="32">
        <f t="shared" si="92"/>
        <v>77.319999999999993</v>
      </c>
    </row>
    <row r="196" spans="1:12" ht="13.5" thickBot="1" x14ac:dyDescent="0.25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547.5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17.882999999999999</v>
      </c>
      <c r="H196" s="34">
        <f t="shared" si="93"/>
        <v>19.594000000000001</v>
      </c>
      <c r="I196" s="34">
        <f t="shared" si="93"/>
        <v>86.830000000000013</v>
      </c>
      <c r="J196" s="34">
        <f t="shared" si="93"/>
        <v>587.82899999999995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77.320000000000007</v>
      </c>
    </row>
  </sheetData>
  <sheetProtection sheet="1" objects="1" scenarios="1" formatCells="0" formatColumns="0" formatRows="0" insertColumns="0" insertRows="0" insertHyperlinks="0" deleteColumns="0" deleteRows="0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Ksenia</cp:lastModifiedBy>
  <dcterms:created xsi:type="dcterms:W3CDTF">2022-05-16T14:23:56Z</dcterms:created>
  <dcterms:modified xsi:type="dcterms:W3CDTF">2024-10-25T09:10:47Z</dcterms:modified>
</cp:coreProperties>
</file>